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115"/>
  </bookViews>
  <sheets>
    <sheet name="2.05" sheetId="1" r:id="rId1"/>
  </sheets>
  <definedNames>
    <definedName name="_xlnm.Print_Area" localSheetId="0">'2.05'!$A$1:$K$62</definedName>
  </definedNames>
  <calcPr calcId="145621"/>
</workbook>
</file>

<file path=xl/calcChain.xml><?xml version="1.0" encoding="utf-8"?>
<calcChain xmlns="http://schemas.openxmlformats.org/spreadsheetml/2006/main">
  <c r="H48" i="1" l="1"/>
  <c r="F48" i="1"/>
  <c r="H47" i="1"/>
  <c r="F47" i="1"/>
  <c r="H46" i="1"/>
  <c r="F46" i="1"/>
  <c r="H44" i="1"/>
  <c r="F44" i="1"/>
  <c r="H43" i="1"/>
  <c r="F43" i="1"/>
  <c r="H42" i="1"/>
  <c r="F42" i="1"/>
  <c r="H41" i="1"/>
  <c r="F41" i="1"/>
  <c r="H40" i="1"/>
  <c r="F40" i="1"/>
  <c r="H38" i="1"/>
  <c r="F38" i="1"/>
  <c r="H37" i="1"/>
  <c r="F37" i="1"/>
  <c r="H36" i="1"/>
  <c r="F36" i="1"/>
  <c r="H35" i="1"/>
  <c r="F35" i="1"/>
  <c r="H34" i="1"/>
  <c r="F34" i="1"/>
  <c r="H32" i="1"/>
  <c r="F32" i="1"/>
  <c r="H31" i="1"/>
  <c r="F31" i="1"/>
  <c r="H30" i="1"/>
  <c r="F30" i="1"/>
  <c r="H29" i="1"/>
  <c r="F29" i="1"/>
  <c r="H28" i="1"/>
  <c r="F28" i="1"/>
  <c r="H26" i="1"/>
  <c r="F26" i="1"/>
  <c r="H25" i="1"/>
  <c r="F25" i="1"/>
  <c r="H24" i="1"/>
  <c r="F24" i="1"/>
  <c r="H23" i="1"/>
  <c r="F23" i="1"/>
  <c r="H22" i="1"/>
  <c r="F22" i="1"/>
  <c r="H20" i="1"/>
  <c r="F20" i="1"/>
  <c r="H19" i="1"/>
  <c r="F19" i="1"/>
  <c r="H18" i="1"/>
  <c r="F18" i="1"/>
  <c r="H17" i="1"/>
  <c r="F17" i="1"/>
  <c r="H16" i="1"/>
  <c r="F16" i="1"/>
  <c r="H14" i="1"/>
  <c r="F14" i="1"/>
  <c r="H13" i="1"/>
  <c r="F13" i="1"/>
  <c r="H12" i="1"/>
  <c r="F12" i="1"/>
  <c r="H11" i="1"/>
  <c r="F11" i="1"/>
  <c r="H10" i="1"/>
  <c r="F10" i="1"/>
</calcChain>
</file>

<file path=xl/sharedStrings.xml><?xml version="1.0" encoding="utf-8"?>
<sst xmlns="http://schemas.openxmlformats.org/spreadsheetml/2006/main" count="15" uniqueCount="13">
  <si>
    <t>Mid-Year</t>
  </si>
  <si>
    <t>Births</t>
  </si>
  <si>
    <t>Deaths</t>
  </si>
  <si>
    <t>Year</t>
  </si>
  <si>
    <t>Population</t>
  </si>
  <si>
    <t>Number</t>
  </si>
  <si>
    <t>Rate</t>
  </si>
  <si>
    <t>Note:</t>
  </si>
  <si>
    <t>Starting 2009, resident deaths outside of the Islands but buried in the Islands are included in total deaths</t>
  </si>
  <si>
    <t>Crude birth and death rates are expressed as per thousand of the mid-year population</t>
  </si>
  <si>
    <t>From 1997, figures on deaths include all three Islands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</si>
  <si>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</t>
    </r>
  </si>
  <si>
    <t>Resident Births and Deaths, 1985 -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</si>
</sst>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5" fontId="5" fillId="0" borderId="0" xfId="1" applyNumberFormat="1" applyFont="1" applyFill="1"/>
    <xf numFmtId="166" fontId="4" fillId="0" borderId="0" xfId="0" applyNumberFormat="1" applyFont="1" applyFill="1"/>
    <xf numFmtId="0" fontId="4" fillId="0" borderId="0" xfId="0" applyFont="1" applyFill="1" applyBorder="1"/>
    <xf numFmtId="164" fontId="5" fillId="0" borderId="0" xfId="1" applyNumberFormat="1" applyFont="1" applyFill="1" applyBorder="1"/>
    <xf numFmtId="165" fontId="5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164" fontId="4" fillId="0" borderId="0" xfId="1" applyNumberFormat="1" applyFont="1" applyFill="1" applyBorder="1"/>
    <xf numFmtId="0" fontId="6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164" fontId="4" fillId="2" borderId="0" xfId="1" applyNumberFormat="1" applyFont="1" applyFill="1"/>
    <xf numFmtId="164" fontId="5" fillId="2" borderId="8" xfId="1" applyNumberFormat="1" applyFont="1" applyFill="1" applyBorder="1"/>
    <xf numFmtId="165" fontId="5" fillId="2" borderId="9" xfId="1" applyNumberFormat="1" applyFont="1" applyFill="1" applyBorder="1"/>
    <xf numFmtId="164" fontId="5" fillId="2" borderId="0" xfId="1" applyNumberFormat="1" applyFont="1" applyFill="1"/>
    <xf numFmtId="165" fontId="5" fillId="2" borderId="0" xfId="1" applyNumberFormat="1" applyFont="1" applyFill="1"/>
    <xf numFmtId="164" fontId="5" fillId="2" borderId="0" xfId="1" applyNumberFormat="1" applyFont="1" applyFill="1" applyAlignment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5" fillId="2" borderId="0" xfId="1" applyNumberFormat="1" applyFont="1" applyFill="1" applyBorder="1"/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6" fillId="2" borderId="0" xfId="0" applyFont="1" applyFill="1" applyBorder="1"/>
    <xf numFmtId="164" fontId="4" fillId="2" borderId="9" xfId="1" applyNumberFormat="1" applyFont="1" applyFill="1" applyBorder="1"/>
    <xf numFmtId="165" fontId="5" fillId="2" borderId="0" xfId="1" applyNumberFormat="1" applyFont="1" applyFill="1" applyBorder="1"/>
    <xf numFmtId="164" fontId="4" fillId="2" borderId="0" xfId="1" applyNumberFormat="1" applyFont="1" applyFill="1" applyBorder="1"/>
    <xf numFmtId="0" fontId="4" fillId="2" borderId="0" xfId="0" applyFont="1" applyFill="1" applyBorder="1"/>
    <xf numFmtId="0" fontId="3" fillId="2" borderId="5" xfId="0" applyFont="1" applyFill="1" applyBorder="1"/>
    <xf numFmtId="0" fontId="4" fillId="2" borderId="5" xfId="0" applyFont="1" applyFill="1" applyBorder="1"/>
    <xf numFmtId="164" fontId="4" fillId="2" borderId="5" xfId="1" applyNumberFormat="1" applyFont="1" applyFill="1" applyBorder="1"/>
    <xf numFmtId="164" fontId="5" fillId="2" borderId="6" xfId="1" applyNumberFormat="1" applyFont="1" applyFill="1" applyBorder="1"/>
    <xf numFmtId="165" fontId="5" fillId="2" borderId="5" xfId="1" applyNumberFormat="1" applyFont="1" applyFill="1" applyBorder="1"/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1</xdr:col>
          <xdr:colOff>400050</xdr:colOff>
          <xdr:row>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L62"/>
  <sheetViews>
    <sheetView tabSelected="1" topLeftCell="A7" zoomScaleNormal="100" workbookViewId="0">
      <selection activeCell="M9" sqref="M9"/>
    </sheetView>
  </sheetViews>
  <sheetFormatPr defaultRowHeight="12.75" x14ac:dyDescent="0.2"/>
  <cols>
    <col min="1" max="2" width="9.140625" style="3"/>
    <col min="3" max="3" width="2.5703125" style="3" customWidth="1"/>
    <col min="4" max="4" width="15.42578125" style="3" customWidth="1"/>
    <col min="5" max="11" width="9.140625" style="3"/>
    <col min="12" max="12" width="9.28515625" style="3" bestFit="1" customWidth="1"/>
    <col min="13" max="16384" width="9.140625" style="3"/>
  </cols>
  <sheetData>
    <row r="6" spans="2:12" x14ac:dyDescent="0.2">
      <c r="B6" s="1"/>
      <c r="C6" s="30" t="s">
        <v>12</v>
      </c>
      <c r="D6" s="30"/>
      <c r="E6" s="30"/>
      <c r="F6" s="30"/>
      <c r="G6" s="30"/>
      <c r="H6" s="30"/>
      <c r="I6" s="2"/>
    </row>
    <row r="8" spans="2:12" x14ac:dyDescent="0.2">
      <c r="B8" s="4"/>
      <c r="C8" s="4"/>
      <c r="D8" s="5" t="s">
        <v>0</v>
      </c>
      <c r="E8" s="6" t="s">
        <v>1</v>
      </c>
      <c r="F8" s="7"/>
      <c r="G8" s="31" t="s">
        <v>2</v>
      </c>
      <c r="H8" s="32"/>
      <c r="I8" s="8"/>
    </row>
    <row r="9" spans="2:12" x14ac:dyDescent="0.2">
      <c r="B9" s="9" t="s">
        <v>3</v>
      </c>
      <c r="C9" s="9"/>
      <c r="D9" s="10" t="s">
        <v>4</v>
      </c>
      <c r="E9" s="11" t="s">
        <v>5</v>
      </c>
      <c r="F9" s="12" t="s">
        <v>6</v>
      </c>
      <c r="G9" s="9" t="s">
        <v>5</v>
      </c>
      <c r="H9" s="9" t="s">
        <v>6</v>
      </c>
      <c r="I9" s="13"/>
    </row>
    <row r="10" spans="2:12" x14ac:dyDescent="0.2">
      <c r="B10" s="35">
        <v>1985</v>
      </c>
      <c r="C10" s="36"/>
      <c r="D10" s="37">
        <v>20822</v>
      </c>
      <c r="E10" s="38">
        <v>367</v>
      </c>
      <c r="F10" s="39">
        <f>(E10/D10)*1000</f>
        <v>17.625588320046106</v>
      </c>
      <c r="G10" s="40">
        <v>116</v>
      </c>
      <c r="H10" s="41">
        <f>(G10/D10)*1000</f>
        <v>5.5710306406685239</v>
      </c>
      <c r="I10" s="14"/>
    </row>
    <row r="11" spans="2:12" x14ac:dyDescent="0.2">
      <c r="B11" s="35">
        <v>1986</v>
      </c>
      <c r="C11" s="36"/>
      <c r="D11" s="37">
        <v>21324.5</v>
      </c>
      <c r="E11" s="38">
        <v>360</v>
      </c>
      <c r="F11" s="39">
        <f>(E11/D11)*1000</f>
        <v>16.881990199066802</v>
      </c>
      <c r="G11" s="40">
        <v>129</v>
      </c>
      <c r="H11" s="41">
        <f>(G11/D11)*1000</f>
        <v>6.0493798213322698</v>
      </c>
      <c r="I11" s="14"/>
      <c r="L11" s="15"/>
    </row>
    <row r="12" spans="2:12" x14ac:dyDescent="0.2">
      <c r="B12" s="35">
        <v>1987</v>
      </c>
      <c r="C12" s="36"/>
      <c r="D12" s="37">
        <v>22265.5</v>
      </c>
      <c r="E12" s="38">
        <v>359</v>
      </c>
      <c r="F12" s="39">
        <f>(E12/D12)*1000</f>
        <v>16.123599290381982</v>
      </c>
      <c r="G12" s="40">
        <v>103</v>
      </c>
      <c r="H12" s="41">
        <f>(G12/D12)*1000</f>
        <v>4.6259908827558327</v>
      </c>
      <c r="I12" s="14"/>
    </row>
    <row r="13" spans="2:12" x14ac:dyDescent="0.2">
      <c r="B13" s="35">
        <v>1988</v>
      </c>
      <c r="C13" s="36"/>
      <c r="D13" s="37">
        <v>23669.5</v>
      </c>
      <c r="E13" s="38">
        <v>380</v>
      </c>
      <c r="F13" s="39">
        <f>(E13/D13)*1000</f>
        <v>16.05441602061725</v>
      </c>
      <c r="G13" s="40">
        <v>110</v>
      </c>
      <c r="H13" s="41">
        <f>(G13/D13)*1000</f>
        <v>4.6473309533365725</v>
      </c>
      <c r="I13" s="14"/>
    </row>
    <row r="14" spans="2:12" x14ac:dyDescent="0.2">
      <c r="B14" s="35">
        <v>1989</v>
      </c>
      <c r="C14" s="36"/>
      <c r="D14" s="37">
        <v>25024</v>
      </c>
      <c r="E14" s="38">
        <v>438</v>
      </c>
      <c r="F14" s="39">
        <f>(E14/D14)*1000</f>
        <v>17.503196930946292</v>
      </c>
      <c r="G14" s="40">
        <v>113</v>
      </c>
      <c r="H14" s="41">
        <f>(G14/D14)*1000</f>
        <v>4.5156649616368281</v>
      </c>
      <c r="I14" s="14"/>
    </row>
    <row r="15" spans="2:12" x14ac:dyDescent="0.2">
      <c r="B15" s="35"/>
      <c r="C15" s="36"/>
      <c r="D15" s="42"/>
      <c r="E15" s="38"/>
      <c r="F15" s="39"/>
      <c r="G15" s="40"/>
      <c r="H15" s="41"/>
      <c r="I15" s="14"/>
    </row>
    <row r="16" spans="2:12" x14ac:dyDescent="0.2">
      <c r="B16" s="35">
        <v>1990</v>
      </c>
      <c r="C16" s="36"/>
      <c r="D16" s="37">
        <v>26332</v>
      </c>
      <c r="E16" s="38">
        <v>490</v>
      </c>
      <c r="F16" s="39">
        <f>(E16/D16)*1000</f>
        <v>18.608537141121072</v>
      </c>
      <c r="G16" s="40">
        <v>107</v>
      </c>
      <c r="H16" s="41">
        <f>(G16/D16)*1000</f>
        <v>4.0634968859182745</v>
      </c>
      <c r="I16" s="14"/>
    </row>
    <row r="17" spans="1:9" x14ac:dyDescent="0.2">
      <c r="B17" s="35">
        <v>1991</v>
      </c>
      <c r="C17" s="36"/>
      <c r="D17" s="37">
        <v>27504</v>
      </c>
      <c r="E17" s="38">
        <v>500</v>
      </c>
      <c r="F17" s="39">
        <f>(E17/D17)*1000</f>
        <v>18.179173938336241</v>
      </c>
      <c r="G17" s="40">
        <v>113</v>
      </c>
      <c r="H17" s="41">
        <f>(G17/D17)*1000</f>
        <v>4.1084933100639907</v>
      </c>
      <c r="I17" s="14"/>
    </row>
    <row r="18" spans="1:9" x14ac:dyDescent="0.2">
      <c r="B18" s="35">
        <v>1992</v>
      </c>
      <c r="C18" s="36"/>
      <c r="D18" s="37">
        <v>28673.5</v>
      </c>
      <c r="E18" s="38">
        <v>520</v>
      </c>
      <c r="F18" s="39">
        <f>(E18/D18)*1000</f>
        <v>18.135211955289726</v>
      </c>
      <c r="G18" s="40">
        <v>116</v>
      </c>
      <c r="H18" s="41">
        <f>(G18/D18)*1000</f>
        <v>4.0455472823338621</v>
      </c>
      <c r="I18" s="14"/>
    </row>
    <row r="19" spans="1:9" x14ac:dyDescent="0.2">
      <c r="B19" s="35">
        <v>1993</v>
      </c>
      <c r="C19" s="36"/>
      <c r="D19" s="37">
        <v>30013.5</v>
      </c>
      <c r="E19" s="38">
        <v>528</v>
      </c>
      <c r="F19" s="39">
        <f>(E19/D19)*1000</f>
        <v>17.592083562396923</v>
      </c>
      <c r="G19" s="40">
        <v>119</v>
      </c>
      <c r="H19" s="41">
        <f>(G19/D19)*1000</f>
        <v>3.9648824695553673</v>
      </c>
      <c r="I19" s="14"/>
    </row>
    <row r="20" spans="1:9" x14ac:dyDescent="0.2">
      <c r="B20" s="35">
        <v>1994</v>
      </c>
      <c r="C20" s="36"/>
      <c r="D20" s="37">
        <v>31325</v>
      </c>
      <c r="E20" s="38">
        <v>531</v>
      </c>
      <c r="F20" s="39">
        <f>(E20/D20)*1000</f>
        <v>16.951316839584997</v>
      </c>
      <c r="G20" s="40">
        <v>124</v>
      </c>
      <c r="H20" s="41">
        <f>(G20/D20)*1000</f>
        <v>3.958499600957702</v>
      </c>
      <c r="I20" s="14"/>
    </row>
    <row r="21" spans="1:9" x14ac:dyDescent="0.2">
      <c r="B21" s="35"/>
      <c r="C21" s="36"/>
      <c r="D21" s="37"/>
      <c r="E21" s="38"/>
      <c r="F21" s="39"/>
      <c r="G21" s="40"/>
      <c r="H21" s="41"/>
      <c r="I21" s="14"/>
    </row>
    <row r="22" spans="1:9" x14ac:dyDescent="0.2">
      <c r="B22" s="35">
        <v>1995</v>
      </c>
      <c r="C22" s="36"/>
      <c r="D22" s="37">
        <v>32631.5</v>
      </c>
      <c r="E22" s="38">
        <v>485</v>
      </c>
      <c r="F22" s="39">
        <f>(E22/D22)*1000</f>
        <v>14.862939184530285</v>
      </c>
      <c r="G22" s="40">
        <v>110</v>
      </c>
      <c r="H22" s="41">
        <f>(G22/D22)*1000</f>
        <v>3.3709758975223325</v>
      </c>
      <c r="I22" s="14"/>
    </row>
    <row r="23" spans="1:9" x14ac:dyDescent="0.2">
      <c r="B23" s="35">
        <v>1996</v>
      </c>
      <c r="C23" s="36"/>
      <c r="D23" s="37">
        <v>34266</v>
      </c>
      <c r="E23" s="38">
        <v>560</v>
      </c>
      <c r="F23" s="39">
        <f>(E23/D23)*1000</f>
        <v>16.34273040331524</v>
      </c>
      <c r="G23" s="40">
        <v>125</v>
      </c>
      <c r="H23" s="41">
        <f>(G23/D23)*1000</f>
        <v>3.6479308935971519</v>
      </c>
      <c r="I23" s="14"/>
    </row>
    <row r="24" spans="1:9" x14ac:dyDescent="0.2">
      <c r="B24" s="43">
        <v>1997</v>
      </c>
      <c r="C24" s="44"/>
      <c r="D24" s="37">
        <v>35900</v>
      </c>
      <c r="E24" s="38">
        <v>572</v>
      </c>
      <c r="F24" s="39">
        <f>(E24/D24)*1000</f>
        <v>15.933147632311979</v>
      </c>
      <c r="G24" s="40">
        <v>123</v>
      </c>
      <c r="H24" s="41">
        <f>(G24/D24)*1000</f>
        <v>3.4261838440111418</v>
      </c>
      <c r="I24" s="14"/>
    </row>
    <row r="25" spans="1:9" x14ac:dyDescent="0.2">
      <c r="B25" s="43">
        <v>1998</v>
      </c>
      <c r="C25" s="44"/>
      <c r="D25" s="37">
        <v>37500</v>
      </c>
      <c r="E25" s="38">
        <v>545</v>
      </c>
      <c r="F25" s="39">
        <f>(E25/D25)*1000</f>
        <v>14.533333333333333</v>
      </c>
      <c r="G25" s="40">
        <v>117</v>
      </c>
      <c r="H25" s="41">
        <f>(G25/D25)*1000</f>
        <v>3.12</v>
      </c>
      <c r="I25" s="14"/>
    </row>
    <row r="26" spans="1:9" x14ac:dyDescent="0.2">
      <c r="A26" s="16"/>
      <c r="B26" s="43">
        <v>1999</v>
      </c>
      <c r="C26" s="44"/>
      <c r="D26" s="37">
        <v>39000</v>
      </c>
      <c r="E26" s="38">
        <v>604</v>
      </c>
      <c r="F26" s="39">
        <f>(E26/D26)*1000</f>
        <v>15.487179487179487</v>
      </c>
      <c r="G26" s="40">
        <v>128</v>
      </c>
      <c r="H26" s="41">
        <f>(G26/D26)*1000</f>
        <v>3.2820512820512819</v>
      </c>
      <c r="I26" s="14"/>
    </row>
    <row r="27" spans="1:9" x14ac:dyDescent="0.2">
      <c r="A27" s="16"/>
      <c r="B27" s="43"/>
      <c r="C27" s="44"/>
      <c r="D27" s="37"/>
      <c r="E27" s="38"/>
      <c r="F27" s="39"/>
      <c r="G27" s="40"/>
      <c r="H27" s="41"/>
      <c r="I27" s="14"/>
    </row>
    <row r="28" spans="1:9" x14ac:dyDescent="0.2">
      <c r="B28" s="43">
        <v>2000</v>
      </c>
      <c r="C28" s="44"/>
      <c r="D28" s="37">
        <v>40200</v>
      </c>
      <c r="E28" s="38">
        <v>619</v>
      </c>
      <c r="F28" s="39">
        <f>(E28/D28)*1000</f>
        <v>15.398009950248756</v>
      </c>
      <c r="G28" s="40">
        <v>137</v>
      </c>
      <c r="H28" s="41">
        <f>(G28/D28)*1000</f>
        <v>3.4079601990049753</v>
      </c>
      <c r="I28" s="14"/>
    </row>
    <row r="29" spans="1:9" x14ac:dyDescent="0.2">
      <c r="B29" s="43">
        <v>2001</v>
      </c>
      <c r="C29" s="44"/>
      <c r="D29" s="37">
        <v>41350</v>
      </c>
      <c r="E29" s="38">
        <v>622</v>
      </c>
      <c r="F29" s="39">
        <f>(E29/D29)*1000</f>
        <v>15.042321644498186</v>
      </c>
      <c r="G29" s="40">
        <v>132</v>
      </c>
      <c r="H29" s="41">
        <f>(G29/D29)*1000</f>
        <v>3.1922611850060463</v>
      </c>
      <c r="I29" s="14"/>
    </row>
    <row r="30" spans="1:9" x14ac:dyDescent="0.2">
      <c r="B30" s="43">
        <v>2002</v>
      </c>
      <c r="C30" s="44"/>
      <c r="D30" s="37">
        <v>42452</v>
      </c>
      <c r="E30" s="38">
        <v>583</v>
      </c>
      <c r="F30" s="39">
        <f>(E30/D30)*1000</f>
        <v>13.733157448412324</v>
      </c>
      <c r="G30" s="40">
        <v>120</v>
      </c>
      <c r="H30" s="41">
        <f>(G30/D30)*1000</f>
        <v>2.8267219447846981</v>
      </c>
      <c r="I30" s="14"/>
    </row>
    <row r="31" spans="1:9" x14ac:dyDescent="0.2">
      <c r="B31" s="43">
        <v>2003</v>
      </c>
      <c r="C31" s="44"/>
      <c r="D31" s="37">
        <v>43574</v>
      </c>
      <c r="E31" s="38">
        <v>623</v>
      </c>
      <c r="F31" s="39">
        <f>(E31/D31)*1000</f>
        <v>14.297516867856979</v>
      </c>
      <c r="G31" s="40">
        <v>153</v>
      </c>
      <c r="H31" s="41">
        <f>(G31/D31)*1000</f>
        <v>3.5112681874512326</v>
      </c>
      <c r="I31" s="14"/>
    </row>
    <row r="32" spans="1:9" x14ac:dyDescent="0.2">
      <c r="B32" s="43">
        <v>2004</v>
      </c>
      <c r="C32" s="44"/>
      <c r="D32" s="37">
        <v>40242</v>
      </c>
      <c r="E32" s="38">
        <v>611</v>
      </c>
      <c r="F32" s="39">
        <f>(E32/D32)*1000</f>
        <v>15.183141990954724</v>
      </c>
      <c r="G32" s="45">
        <v>185</v>
      </c>
      <c r="H32" s="41">
        <f>(G32/D32)*1000</f>
        <v>4.5971870185378458</v>
      </c>
      <c r="I32" s="18"/>
    </row>
    <row r="33" spans="2:9" x14ac:dyDescent="0.2">
      <c r="B33" s="43"/>
      <c r="C33" s="44"/>
      <c r="D33" s="37"/>
      <c r="E33" s="38"/>
      <c r="F33" s="39"/>
      <c r="G33" s="45"/>
      <c r="H33" s="41"/>
      <c r="I33" s="18"/>
    </row>
    <row r="34" spans="2:9" x14ac:dyDescent="0.2">
      <c r="B34" s="43">
        <v>2005</v>
      </c>
      <c r="C34" s="44"/>
      <c r="D34" s="37">
        <v>44403</v>
      </c>
      <c r="E34" s="38">
        <v>699</v>
      </c>
      <c r="F34" s="39">
        <f>(E34/D34)*1000</f>
        <v>15.742179582460643</v>
      </c>
      <c r="G34" s="45">
        <v>170</v>
      </c>
      <c r="H34" s="41">
        <f>(G34/D34)*1000</f>
        <v>3.8285701416570954</v>
      </c>
      <c r="I34" s="18"/>
    </row>
    <row r="35" spans="2:9" ht="14.25" x14ac:dyDescent="0.2">
      <c r="B35" s="43">
        <v>2006</v>
      </c>
      <c r="C35" s="46"/>
      <c r="D35" s="37">
        <v>52819</v>
      </c>
      <c r="E35" s="38">
        <v>710</v>
      </c>
      <c r="F35" s="39">
        <f>(E35/D35)*1000</f>
        <v>13.442132565932713</v>
      </c>
      <c r="G35" s="45">
        <v>182</v>
      </c>
      <c r="H35" s="41">
        <f>(G35/D35)*1000</f>
        <v>3.4457297563376814</v>
      </c>
      <c r="I35" s="18"/>
    </row>
    <row r="36" spans="2:9" ht="14.25" x14ac:dyDescent="0.2">
      <c r="B36" s="43">
        <v>2007</v>
      </c>
      <c r="C36" s="46"/>
      <c r="D36" s="37">
        <v>54079</v>
      </c>
      <c r="E36" s="38">
        <v>744</v>
      </c>
      <c r="F36" s="39">
        <f>(E36/D36)*1000</f>
        <v>13.757650844135432</v>
      </c>
      <c r="G36" s="45">
        <v>160</v>
      </c>
      <c r="H36" s="41">
        <f>(G36/D36)*1000</f>
        <v>2.958634590136652</v>
      </c>
      <c r="I36" s="19"/>
    </row>
    <row r="37" spans="2:9" x14ac:dyDescent="0.2">
      <c r="B37" s="43">
        <v>2008</v>
      </c>
      <c r="C37" s="44"/>
      <c r="D37" s="37">
        <v>55998</v>
      </c>
      <c r="E37" s="38">
        <v>793</v>
      </c>
      <c r="F37" s="39">
        <f>(E37/D37)*1000</f>
        <v>14.161220043572984</v>
      </c>
      <c r="G37" s="45">
        <v>166</v>
      </c>
      <c r="H37" s="41">
        <f>(G37/D37)*1000</f>
        <v>2.9643915854137646</v>
      </c>
      <c r="I37" s="18"/>
    </row>
    <row r="38" spans="2:9" ht="14.25" x14ac:dyDescent="0.2">
      <c r="B38" s="43">
        <v>2009</v>
      </c>
      <c r="C38" s="46"/>
      <c r="D38" s="37">
        <v>56507.5</v>
      </c>
      <c r="E38" s="38">
        <v>824</v>
      </c>
      <c r="F38" s="39">
        <f>(E38/D38)*1000</f>
        <v>14.58213511480777</v>
      </c>
      <c r="G38" s="45">
        <v>177</v>
      </c>
      <c r="H38" s="41">
        <f>(G38/D38)*1000</f>
        <v>3.1323275671371058</v>
      </c>
      <c r="I38" s="18"/>
    </row>
    <row r="39" spans="2:9" x14ac:dyDescent="0.2">
      <c r="B39" s="43"/>
      <c r="C39" s="44"/>
      <c r="D39" s="37"/>
      <c r="E39" s="38"/>
      <c r="F39" s="39"/>
      <c r="G39" s="38"/>
      <c r="H39" s="41"/>
      <c r="I39" s="18"/>
    </row>
    <row r="40" spans="2:9" ht="14.25" x14ac:dyDescent="0.2">
      <c r="B40" s="47">
        <v>2010</v>
      </c>
      <c r="C40" s="48"/>
      <c r="D40" s="37">
        <v>55520.5</v>
      </c>
      <c r="E40" s="38">
        <v>821</v>
      </c>
      <c r="F40" s="39">
        <f t="shared" ref="F40:F44" si="0">(E40/D40)*1000</f>
        <v>14.787330805738423</v>
      </c>
      <c r="G40" s="38">
        <v>164</v>
      </c>
      <c r="H40" s="41">
        <f t="shared" ref="H40:H44" si="1">(G40/D40)*1000</f>
        <v>2.9538638881133994</v>
      </c>
      <c r="I40" s="16"/>
    </row>
    <row r="41" spans="2:9" ht="14.25" x14ac:dyDescent="0.2">
      <c r="B41" s="47">
        <v>2011</v>
      </c>
      <c r="C41" s="48"/>
      <c r="D41" s="49">
        <v>55276.5</v>
      </c>
      <c r="E41" s="38">
        <v>800</v>
      </c>
      <c r="F41" s="39">
        <f t="shared" si="0"/>
        <v>14.472696353785063</v>
      </c>
      <c r="G41" s="38">
        <v>176</v>
      </c>
      <c r="H41" s="50">
        <f t="shared" si="1"/>
        <v>3.1839931978327138</v>
      </c>
    </row>
    <row r="42" spans="2:9" ht="14.25" x14ac:dyDescent="0.2">
      <c r="B42" s="47">
        <v>2012</v>
      </c>
      <c r="C42" s="48"/>
      <c r="D42" s="49">
        <v>56124</v>
      </c>
      <c r="E42" s="45">
        <v>765</v>
      </c>
      <c r="F42" s="39">
        <f t="shared" si="0"/>
        <v>13.630532392559333</v>
      </c>
      <c r="G42" s="45">
        <v>184</v>
      </c>
      <c r="H42" s="50">
        <f t="shared" si="1"/>
        <v>3.2784548499750552</v>
      </c>
    </row>
    <row r="43" spans="2:9" ht="14.25" x14ac:dyDescent="0.2">
      <c r="B43" s="47">
        <v>2013</v>
      </c>
      <c r="C43" s="48"/>
      <c r="D43" s="51">
        <v>56239</v>
      </c>
      <c r="E43" s="38">
        <v>705</v>
      </c>
      <c r="F43" s="50">
        <f t="shared" si="0"/>
        <v>12.53578477568947</v>
      </c>
      <c r="G43" s="38">
        <v>182</v>
      </c>
      <c r="H43" s="50">
        <f t="shared" si="1"/>
        <v>3.2361884101779901</v>
      </c>
    </row>
    <row r="44" spans="2:9" ht="14.25" x14ac:dyDescent="0.2">
      <c r="B44" s="47">
        <v>2014</v>
      </c>
      <c r="C44" s="48"/>
      <c r="D44" s="51">
        <v>56993</v>
      </c>
      <c r="E44" s="38">
        <v>711</v>
      </c>
      <c r="F44" s="50">
        <f t="shared" si="0"/>
        <v>12.47521625462776</v>
      </c>
      <c r="G44" s="38">
        <v>163</v>
      </c>
      <c r="H44" s="50">
        <f t="shared" si="1"/>
        <v>2.8600003509202887</v>
      </c>
    </row>
    <row r="45" spans="2:9" ht="14.25" x14ac:dyDescent="0.2">
      <c r="B45" s="47"/>
      <c r="C45" s="48"/>
      <c r="D45" s="51"/>
      <c r="E45" s="38"/>
      <c r="F45" s="50"/>
      <c r="G45" s="38"/>
      <c r="H45" s="50"/>
    </row>
    <row r="46" spans="2:9" s="16" customFormat="1" ht="14.25" x14ac:dyDescent="0.2">
      <c r="B46" s="47">
        <v>2015</v>
      </c>
      <c r="C46" s="48"/>
      <c r="D46" s="51">
        <v>59054</v>
      </c>
      <c r="E46" s="38">
        <v>649</v>
      </c>
      <c r="F46" s="50">
        <f>(E46/D46)*1000</f>
        <v>10.989941409557355</v>
      </c>
      <c r="G46" s="38">
        <v>170</v>
      </c>
      <c r="H46" s="50">
        <f>(G46/D46)*1000</f>
        <v>2.8787211704541606</v>
      </c>
    </row>
    <row r="47" spans="2:9" s="16" customFormat="1" x14ac:dyDescent="0.2">
      <c r="B47" s="47">
        <v>2016</v>
      </c>
      <c r="C47" s="52"/>
      <c r="D47" s="51">
        <v>61331</v>
      </c>
      <c r="E47" s="38">
        <v>660</v>
      </c>
      <c r="F47" s="50">
        <f>(E47/D47)*1000</f>
        <v>10.761278961699631</v>
      </c>
      <c r="G47" s="38">
        <v>193</v>
      </c>
      <c r="H47" s="50">
        <f>(G47/D47)*1000</f>
        <v>3.1468588478909525</v>
      </c>
    </row>
    <row r="48" spans="2:9" s="16" customFormat="1" x14ac:dyDescent="0.2">
      <c r="B48" s="53">
        <v>2017</v>
      </c>
      <c r="C48" s="54"/>
      <c r="D48" s="55">
        <v>63115</v>
      </c>
      <c r="E48" s="56">
        <v>625</v>
      </c>
      <c r="F48" s="57">
        <f>(E48/D48)*1000</f>
        <v>9.9025588211993973</v>
      </c>
      <c r="G48" s="56">
        <v>216</v>
      </c>
      <c r="H48" s="57">
        <f>(G48/D48)*1000</f>
        <v>3.4223243286065119</v>
      </c>
    </row>
    <row r="49" spans="1:9" s="16" customFormat="1" x14ac:dyDescent="0.2">
      <c r="B49" s="20"/>
      <c r="D49" s="22"/>
      <c r="E49" s="17"/>
      <c r="F49" s="18"/>
      <c r="G49" s="17"/>
      <c r="H49" s="18"/>
    </row>
    <row r="50" spans="1:9" ht="14.25" x14ac:dyDescent="0.2">
      <c r="B50" s="20"/>
      <c r="C50" s="21"/>
      <c r="D50" s="22"/>
      <c r="E50" s="17"/>
      <c r="F50" s="18"/>
      <c r="G50" s="17"/>
      <c r="H50" s="18"/>
    </row>
    <row r="51" spans="1:9" ht="15" x14ac:dyDescent="0.2">
      <c r="A51" s="23"/>
      <c r="B51" s="24" t="s">
        <v>7</v>
      </c>
      <c r="C51" s="25"/>
    </row>
    <row r="52" spans="1:9" ht="15" customHeight="1" x14ac:dyDescent="0.2">
      <c r="A52" s="23"/>
      <c r="B52" s="33" t="s">
        <v>8</v>
      </c>
      <c r="C52" s="33"/>
      <c r="D52" s="33"/>
      <c r="E52" s="33"/>
      <c r="F52" s="33"/>
      <c r="G52" s="33"/>
      <c r="H52" s="33"/>
    </row>
    <row r="53" spans="1:9" ht="15" customHeight="1" x14ac:dyDescent="0.2">
      <c r="A53" s="23"/>
      <c r="B53" s="33"/>
      <c r="C53" s="33"/>
      <c r="D53" s="33"/>
      <c r="E53" s="33"/>
      <c r="F53" s="33"/>
      <c r="G53" s="33"/>
      <c r="H53" s="33"/>
    </row>
    <row r="54" spans="1:9" ht="15" customHeight="1" x14ac:dyDescent="0.2">
      <c r="A54" s="23"/>
      <c r="B54" s="33" t="s">
        <v>9</v>
      </c>
      <c r="C54" s="33"/>
      <c r="D54" s="33"/>
      <c r="E54" s="33"/>
      <c r="F54" s="33"/>
      <c r="G54" s="33"/>
      <c r="H54" s="33"/>
    </row>
    <row r="55" spans="1:9" x14ac:dyDescent="0.2">
      <c r="B55" s="33"/>
      <c r="C55" s="33"/>
      <c r="D55" s="33"/>
      <c r="E55" s="33"/>
      <c r="F55" s="33"/>
      <c r="G55" s="33"/>
      <c r="H55" s="33"/>
    </row>
    <row r="56" spans="1:9" ht="15" x14ac:dyDescent="0.2">
      <c r="B56" s="26" t="s">
        <v>10</v>
      </c>
      <c r="C56" s="27"/>
    </row>
    <row r="57" spans="1:9" ht="15" x14ac:dyDescent="0.2">
      <c r="B57" s="26"/>
      <c r="C57" s="27"/>
    </row>
    <row r="58" spans="1:9" x14ac:dyDescent="0.2">
      <c r="B58" s="28" t="s">
        <v>11</v>
      </c>
      <c r="C58" s="16"/>
      <c r="D58" s="16"/>
      <c r="E58" s="16"/>
      <c r="F58" s="16"/>
    </row>
    <row r="61" spans="1:9" x14ac:dyDescent="0.2">
      <c r="A61" s="34">
        <v>23</v>
      </c>
      <c r="B61" s="34"/>
      <c r="C61" s="34"/>
      <c r="D61" s="34"/>
      <c r="E61" s="34"/>
      <c r="F61" s="34"/>
      <c r="G61" s="34"/>
      <c r="H61" s="34"/>
      <c r="I61" s="34"/>
    </row>
    <row r="62" spans="1:9" x14ac:dyDescent="0.2">
      <c r="B62" s="29"/>
      <c r="C62" s="29"/>
      <c r="D62" s="29"/>
      <c r="E62" s="29"/>
      <c r="F62" s="29"/>
      <c r="G62" s="29"/>
      <c r="H62" s="29"/>
    </row>
  </sheetData>
  <mergeCells count="5">
    <mergeCell ref="C6:H6"/>
    <mergeCell ref="G8:H8"/>
    <mergeCell ref="B52:H53"/>
    <mergeCell ref="B54:H55"/>
    <mergeCell ref="A61:I61"/>
  </mergeCells>
  <pageMargins left="0.7" right="0.7" top="0.75" bottom="0.75" header="0.3" footer="0.3"/>
  <pageSetup scale="91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1</xdr:col>
                <xdr:colOff>400050</xdr:colOff>
                <xdr:row>3</xdr:row>
                <xdr:rowOff>133350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2.05</vt:lpstr>
      <vt:lpstr>'2.05'!Print_Area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Beryl-ann_EU</cp:lastModifiedBy>
  <dcterms:created xsi:type="dcterms:W3CDTF">2017-10-18T20:17:08Z</dcterms:created>
  <dcterms:modified xsi:type="dcterms:W3CDTF">2019-01-29T19:41:47Z</dcterms:modified>
</cp:coreProperties>
</file>